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<sst xmlns="http://schemas.openxmlformats.org/spreadsheetml/2006/main" count="144" uniqueCount="112">
  <si>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</si>
  <si>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</si>
  <si>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</si>
  <si>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</si>
  <si>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švietimo centras</t>
  </si>
  <si>
    <t>(viešojo sektoriaus subjekto arba viešojo sektoriaus subjektų grupės pavadinimas)</t>
  </si>
  <si>
    <t>Beržų g. 50, Panevėžys 195271084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</si>
  <si>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</si>
  <si>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</si>
  <si>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</si>
  <si>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</si>
  <si>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</si>
  <si>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</si>
  <si>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</si>
  <si>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</si>
  <si>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</si>
  <si>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</si>
  <si>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</si>
  <si>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</si>
  <si>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</si>
  <si>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</si>
  <si>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</si>
  <si>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</si>
  <si>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</si>
  <si>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</si>
  <si>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</si>
  <si>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</si>
  <si>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</si>
  <si>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</si>
  <si>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</si>
  <si>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</si>
  <si>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</si>
  <si>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</si>
  <si>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</si>
  <si>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</si>
  <si>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</si>
  <si>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</si>
  <si>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</si>
  <si>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</si>
  <si>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</si>
  <si>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</si>
  <si>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</si>
  <si>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</si>
  <si>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</si>
  <si>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</si>
  <si>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</si>
  <si>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</si>
  <si>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</si>
  <si>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</si>
  <si>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</si>
  <si>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</si>
  <si>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</si>
  <si>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</si>
  <si>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</si>
  <si>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</si>
  <si>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</si>
  <si>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</si>
  <si>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</si>
  <si>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</si>
  <si>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</si>
  <si>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</si>
  <si>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</si>
  <si>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</si>
  <si>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</si>
  <si>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</si>
  <si>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</si>
  <si>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</si>
  <si>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</si>
  <si>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</si>
  <si>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</si>
  <si>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</si>
  <si>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</si>
  <si>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</si>
  <si>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</si>
  <si>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</si>
  <si>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</si>
  <si>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</si>
  <si>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</si>
  <si>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</si>
  <si>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</si>
  <si>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</si>
  <si>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</si>
  <si>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</si>
  <si>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</si>
  <si>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</si>
  <si>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</si>
  <si>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</si>
  <si>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</si>
  <si>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</si>
  <si>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</si>
  <si>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</si>
  <si>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</si>
  <si>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</si>
  <si>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</si>
  <si>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</si>
  <si>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</si>
  <si>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</si>
  <si>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</si>
  <si>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</si>
  <si>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</si>
  <si>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</si>
  <si>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</si>
  <si>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</si>
  <si>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</si>
  <si>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</si>
  <si>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</si>
  <si>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Vitalija Kairienė</t>
  </si>
  <si>
    <t xml:space="preserve">(vyriausiasis buhalteris (buhalteris)                                                                               </t>
  </si>
  <si>
    <t xml:space="preserve">  (parašas)</t>
  </si>
  <si>
    <t>2019 m. rugpjūčio 16 d.</t>
  </si>
  <si>
    <t>Direktorės pavad, pavaduojanti direktorių</t>
  </si>
  <si>
    <t>Renata Jankevičienė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</si>
</sst>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3">
      <selection activeCell="L61" sqref="L60:L61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109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117805.72999999998</v>
      </c>
      <c r="I21" s="14">
        <f>SUM(I22,I27,I28)</f>
        <v>101363.43</v>
      </c>
    </row>
    <row r="22" spans="1:9" ht="1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105945.32999999999</v>
      </c>
      <c r="I22" s="18">
        <f>SUM(I23:I26)</f>
        <v>84317.20999999999</v>
      </c>
    </row>
    <row r="23" spans="1:9" ht="1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53.29</v>
      </c>
      <c r="I23" s="18">
        <v>99.2</v>
      </c>
    </row>
    <row r="24" spans="1:9" ht="1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80583.73</v>
      </c>
      <c r="I24" s="18">
        <v>72281.67</v>
      </c>
    </row>
    <row r="25" spans="1:9" ht="1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25237.21</v>
      </c>
      <c r="I25" s="18">
        <v>11936.34</v>
      </c>
    </row>
    <row r="26" spans="1:9" ht="1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71.1</v>
      </c>
      <c r="I26" s="18"/>
    </row>
    <row r="27" spans="1:9" ht="1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11860.4</v>
      </c>
      <c r="I28" s="18">
        <f>SUM(I29:I30)</f>
        <v>17046.22</v>
      </c>
    </row>
    <row r="29" spans="1:9" ht="1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11860.4</v>
      </c>
      <c r="I29" s="18">
        <v>17046.22</v>
      </c>
    </row>
    <row r="30" spans="1:9" ht="1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118565.40999999999</v>
      </c>
      <c r="I31" s="14">
        <f>SUM(I32:I45)</f>
        <v>101051.00999999998</v>
      </c>
    </row>
    <row r="32" spans="1:9" ht="1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64936.9</v>
      </c>
      <c r="I32" s="18">
        <v>58374.37</v>
      </c>
    </row>
    <row r="33" spans="1:9" ht="1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1830.85</v>
      </c>
      <c r="I33" s="18">
        <v>4341.24</v>
      </c>
    </row>
    <row r="34" spans="1:9" ht="1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3516.1</v>
      </c>
      <c r="I34" s="18">
        <v>3420.59</v>
      </c>
    </row>
    <row r="35" spans="1:9" ht="1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14146.87</v>
      </c>
      <c r="I35" s="18">
        <v>4182.39</v>
      </c>
    </row>
    <row r="36" spans="1:9" ht="1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6554.76</v>
      </c>
      <c r="I36" s="18">
        <v>6832.68</v>
      </c>
    </row>
    <row r="37" spans="1:9" ht="1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351.5</v>
      </c>
      <c r="I37" s="18">
        <v>349</v>
      </c>
    </row>
    <row r="38" spans="1:9" ht="1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>
        <v>108.9</v>
      </c>
      <c r="I38" s="18">
        <v>171.01</v>
      </c>
    </row>
    <row r="39" spans="1:9" ht="1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2711.48</v>
      </c>
      <c r="I40" s="18">
        <v>2402.37</v>
      </c>
    </row>
    <row r="41" spans="1:9" ht="1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/>
      <c r="I41" s="18"/>
    </row>
    <row r="42" spans="1:9" ht="1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23942.41</v>
      </c>
      <c r="I44" s="18">
        <v>20881.43</v>
      </c>
    </row>
    <row r="45" spans="1:9" ht="1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>
        <v>465.64</v>
      </c>
      <c r="I45" s="18">
        <v>95.93</v>
      </c>
    </row>
    <row r="46" spans="1:9" s="1" customFormat="1" ht="1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-759.6800000000076</v>
      </c>
      <c r="I46" s="14">
        <f>I21-I31</f>
        <v>312.4200000000128</v>
      </c>
    </row>
    <row r="47" spans="1:9" s="1" customFormat="1" ht="1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-759.6800000000076</v>
      </c>
      <c r="I54" s="14">
        <f>SUM(I46,I47,I51,I52,I53)</f>
        <v>312.4200000000128</v>
      </c>
    </row>
    <row r="55" spans="1:9" s="1" customFormat="1" ht="1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-759.6800000000076</v>
      </c>
      <c r="I56" s="14">
        <f>SUM(I54,I55)</f>
        <v>312.4200000000128</v>
      </c>
    </row>
    <row r="57" spans="1:9" ht="1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110</v>
      </c>
      <c r="B60" s="65"/>
      <c r="C60" s="65"/>
      <c r="D60" s="65"/>
      <c r="E60" s="65"/>
      <c r="F60" s="65"/>
      <c r="G60" s="24"/>
      <c r="H60" s="66" t="s">
        <v>111</v>
      </c>
      <c r="I60" s="66"/>
    </row>
    <row r="61" spans="1:9" s="6" customFormat="1" ht="15" customHeight="1">
      <c r="A61" s="63" t="s">
        <v>102</v>
      </c>
      <c r="B61" s="63"/>
      <c r="C61" s="63"/>
      <c r="D61" s="63"/>
      <c r="E61" s="63"/>
      <c r="F61" s="63"/>
      <c r="G61" s="25" t="s">
        <v>103</v>
      </c>
      <c r="H61" s="64" t="s">
        <v>104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65" t="s">
        <v>105</v>
      </c>
      <c r="B63" s="65"/>
      <c r="C63" s="65"/>
      <c r="D63" s="65"/>
      <c r="E63" s="65"/>
      <c r="F63" s="65"/>
      <c r="G63" s="24"/>
      <c r="H63" s="66" t="s">
        <v>106</v>
      </c>
      <c r="I63" s="66"/>
    </row>
    <row r="64" spans="1:9" s="6" customFormat="1" ht="11.25" customHeight="1">
      <c r="A64" s="63" t="s">
        <v>107</v>
      </c>
      <c r="B64" s="63"/>
      <c r="C64" s="63"/>
      <c r="D64" s="63"/>
      <c r="E64" s="63"/>
      <c r="F64" s="63"/>
      <c r="G64" s="25" t="s">
        <v>108</v>
      </c>
      <c r="H64" s="64" t="s">
        <v>104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49999523162842" right="0.3916666805744171" top="0.7833333611488342" bottom="0.3916666805744171" header="0.5083333253860474" footer="0.5083333253860474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dcterms:modified xsi:type="dcterms:W3CDTF">2019-08-13T10:43:36Z</dcterms:modified>
  <cp:category/>
  <cp:version/>
  <cp:contentType/>
  <cp:contentStatus/>
</cp:coreProperties>
</file>